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1\INFORMES FINANCIEROS 2021\ASEG 2021\2DO TRIMESTRE SIRET 2021\02_2DO TRIMESTRE SIRET 2021_DIGITAL\"/>
    </mc:Choice>
  </mc:AlternateContent>
  <xr:revisionPtr revIDLastSave="0" documentId="13_ncr:1_{1723ED19-9831-4015-B6C7-9360EBFB63AC}" xr6:coauthVersionLast="36" xr6:coauthVersionMax="36" xr10:uidLastSave="{00000000-0000-0000-0000-000000000000}"/>
  <bookViews>
    <workbookView xWindow="0" yWindow="0" windowWidth="23040" windowHeight="9525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7902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<sst xmlns="http://schemas.openxmlformats.org/spreadsheetml/2006/main" count="892" uniqueCount="628">
  <si>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</si>
  <si>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</si>
  <si>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</si>
  <si>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</si>
  <si>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</si>
  <si>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</si>
  <si>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</si>
  <si>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</si>
  <si>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</si>
  <si>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</si>
  <si>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</si>
  <si>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</si>
  <si>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</si>
  <si>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</si>
  <si>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</si>
  <si>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</si>
  <si>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</si>
  <si>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</si>
  <si>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</si>
  <si>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</si>
  <si>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</si>
  <si>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</si>
  <si>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</si>
  <si>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</si>
  <si>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</si>
  <si>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</si>
  <si>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</si>
  <si>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</si>
  <si>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</si>
  <si>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</si>
  <si>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</si>
  <si>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</si>
  <si>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</si>
  <si>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</si>
  <si>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</si>
  <si>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</si>
  <si>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</si>
  <si>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</si>
  <si>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</si>
  <si>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</si>
  <si>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</si>
  <si>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</si>
  <si>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</si>
  <si>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</si>
  <si>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</si>
  <si>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</si>
  <si>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</si>
  <si>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</si>
  <si>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</si>
  <si>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</si>
  <si>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</si>
  <si>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</si>
  <si>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</si>
  <si>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</si>
  <si>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</si>
  <si>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</si>
  <si>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</si>
  <si>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</si>
  <si>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</si>
  <si>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</si>
  <si>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</si>
  <si>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</si>
  <si>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</si>
  <si>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</si>
  <si>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</si>
  <si>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</si>
  <si>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</si>
  <si>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</si>
  <si>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</si>
  <si>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</si>
  <si>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</si>
  <si>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</si>
  <si>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</si>
  <si>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</si>
  <si>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</si>
  <si>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</si>
  <si>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</si>
  <si>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</si>
  <si>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</si>
  <si>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</si>
  <si>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</si>
  <si>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</si>
  <si>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</si>
  <si>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</si>
  <si>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</si>
  <si>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</si>
  <si>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</si>
  <si>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</si>
  <si>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</si>
  <si>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</si>
  <si>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</si>
  <si>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</si>
  <si>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</si>
  <si>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</si>
  <si>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</si>
  <si>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</si>
  <si>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</si>
  <si>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</si>
  <si>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</si>
  <si>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</si>
  <si>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</si>
  <si>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</si>
  <si>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</si>
  <si>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</si>
  <si>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</si>
  <si>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</si>
  <si>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</si>
  <si>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</si>
  <si>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</si>
  <si>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</si>
  <si>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</si>
  <si>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</si>
  <si>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</si>
  <si>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</si>
  <si>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</si>
  <si>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</si>
  <si>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</si>
  <si>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</si>
  <si>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</si>
  <si>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</si>
  <si>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</si>
  <si>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</si>
  <si>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</si>
  <si>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</si>
  <si>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</si>
  <si>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</si>
  <si>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</si>
  <si>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</si>
  <si>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</si>
  <si>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</si>
  <si>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</si>
  <si>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</si>
  <si>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</si>
  <si>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</si>
  <si>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</si>
  <si>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</si>
  <si>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</si>
  <si>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</si>
  <si>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</si>
  <si>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</si>
  <si>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</si>
  <si>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</si>
  <si>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</si>
  <si>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</si>
  <si>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</si>
  <si>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</si>
  <si>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</si>
  <si>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</si>
  <si>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</si>
  <si>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</si>
  <si>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</si>
  <si>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</si>
  <si>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</si>
  <si>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</si>
  <si>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</si>
  <si>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</si>
  <si>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</si>
  <si>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</si>
  <si>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</si>
  <si>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</si>
  <si>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</si>
  <si>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</si>
  <si>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</si>
  <si>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</si>
  <si>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</si>
  <si>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</si>
  <si>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</si>
  <si>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</si>
  <si>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</si>
  <si>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</si>
  <si>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</si>
  <si>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</si>
  <si>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</si>
  <si>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</si>
  <si>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</si>
  <si>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</si>
  <si>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</si>
  <si>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</si>
  <si>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</si>
  <si>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</si>
  <si>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</si>
  <si>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</si>
  <si>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</si>
  <si>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</si>
  <si>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</si>
  <si>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</si>
  <si>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</si>
  <si>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</si>
  <si>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</si>
  <si>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</si>
  <si>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</si>
  <si>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</si>
  <si>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</si>
  <si>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</si>
  <si>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</si>
  <si>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</si>
  <si>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</si>
  <si>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</si>
  <si>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</si>
  <si>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</si>
  <si>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</si>
  <si>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</si>
  <si>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</si>
  <si>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</si>
  <si>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</si>
  <si>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</si>
  <si>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</si>
  <si>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</si>
  <si>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</si>
  <si>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</si>
  <si>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</si>
  <si>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</si>
  <si>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</si>
  <si>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</si>
  <si>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</si>
  <si>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</si>
  <si>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</si>
  <si>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</si>
  <si>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</si>
  <si>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</si>
  <si>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</si>
  <si>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</si>
  <si>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</si>
  <si>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</si>
  <si>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</si>
  <si>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</si>
  <si>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</si>
  <si>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</si>
  <si>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</si>
  <si>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</si>
  <si>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</si>
  <si>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</si>
  <si>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</si>
  <si>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</si>
  <si>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</si>
  <si>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</si>
  <si>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</si>
  <si>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</si>
  <si>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</si>
  <si>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</si>
  <si>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</si>
  <si>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</si>
  <si>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</si>
  <si>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</si>
  <si>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</si>
  <si>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</si>
  <si>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</si>
  <si>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</si>
  <si>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</si>
  <si>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</si>
  <si>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</si>
  <si>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</si>
  <si>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</si>
  <si>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</si>
  <si>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</si>
  <si>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</si>
  <si>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</si>
  <si>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</si>
  <si>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</si>
  <si>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</si>
  <si>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</si>
  <si>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</si>
  <si>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</si>
  <si>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</si>
  <si>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</si>
  <si>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</si>
  <si>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</si>
  <si>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</si>
  <si>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</si>
  <si>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</si>
  <si>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</si>
  <si>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</si>
  <si>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</si>
  <si>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</si>
  <si>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</si>
  <si>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</si>
  <si>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</si>
  <si>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</si>
  <si>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</si>
  <si>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</si>
  <si>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</si>
  <si>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</si>
  <si>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</si>
  <si>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</si>
  <si>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</si>
  <si>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</si>
  <si>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</si>
  <si>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</si>
  <si>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</si>
  <si>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</si>
  <si>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</si>
  <si>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</si>
  <si>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</si>
  <si>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</si>
  <si>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</si>
  <si>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</si>
  <si>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</si>
  <si>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</si>
  <si>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</si>
  <si>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</si>
  <si>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</si>
  <si>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</si>
  <si>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</si>
  <si>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</si>
  <si>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</si>
  <si>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</si>
  <si>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</si>
  <si>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</si>
  <si>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</si>
  <si>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</si>
  <si>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</si>
  <si>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</si>
  <si>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</si>
  <si>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</si>
  <si>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</si>
  <si>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</si>
  <si>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</si>
  <si>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</si>
  <si>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</si>
  <si>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</si>
  <si>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</si>
  <si>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</si>
  <si>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</si>
  <si>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</si>
  <si>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</si>
  <si>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</si>
  <si>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</si>
  <si>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</si>
  <si>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</si>
  <si>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</si>
  <si>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</si>
  <si>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</si>
  <si>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</si>
  <si>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</si>
  <si>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</si>
  <si>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</si>
  <si>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</si>
  <si>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</si>
  <si>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</si>
  <si>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</si>
  <si>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</si>
  <si>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</si>
  <si>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</si>
  <si>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</si>
  <si>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</si>
  <si>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</si>
  <si>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</si>
  <si>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</si>
  <si>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</si>
  <si>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</si>
  <si>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</si>
  <si>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</si>
  <si>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</si>
  <si>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</si>
  <si>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</si>
  <si>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</si>
  <si>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</si>
  <si>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</si>
  <si>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</si>
  <si>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</si>
  <si>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</si>
  <si>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</si>
  <si>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</si>
  <si>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</si>
  <si>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</si>
  <si>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</si>
  <si>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</si>
  <si>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</si>
  <si>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</si>
  <si>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</si>
  <si>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</si>
  <si>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</si>
  <si>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</si>
  <si>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</si>
  <si>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</si>
  <si>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</si>
  <si>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</si>
  <si>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</si>
  <si>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</si>
  <si>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</si>
  <si>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</si>
  <si>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</si>
  <si>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</si>
  <si>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</si>
  <si>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</si>
  <si>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</si>
  <si>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</si>
  <si>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</si>
  <si>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</si>
  <si>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</si>
  <si>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</si>
  <si>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</si>
  <si>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</si>
  <si>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</si>
  <si>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</si>
  <si>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</si>
  <si>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</si>
  <si>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</si>
  <si>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</si>
  <si>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</si>
  <si>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</si>
  <si>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</si>
  <si>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</si>
  <si>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</si>
  <si>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</si>
  <si>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</si>
  <si>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</si>
  <si>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</si>
  <si>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</si>
  <si>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</si>
  <si>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</si>
  <si>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</si>
  <si>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</si>
  <si>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</si>
  <si>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</si>
  <si>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</si>
  <si>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</si>
  <si>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</si>
  <si>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</si>
  <si>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</si>
  <si>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</si>
  <si>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</si>
  <si>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</si>
  <si>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</si>
  <si>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</si>
  <si>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</si>
  <si>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</si>
  <si>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</si>
  <si>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</si>
  <si>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</si>
  <si>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</si>
  <si>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</si>
  <si>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</si>
  <si>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</si>
  <si>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</si>
  <si>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</si>
  <si>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</si>
  <si>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</si>
  <si>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</si>
  <si>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</si>
  <si>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</si>
  <si>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</si>
  <si>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</si>
  <si>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</si>
  <si>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</si>
  <si>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</si>
  <si>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</si>
  <si>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</si>
  <si>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</si>
  <si>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</si>
  <si>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</si>
  <si>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</si>
  <si>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</si>
  <si>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</si>
  <si>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</si>
  <si>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</si>
  <si>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</si>
  <si>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</si>
  <si>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</si>
  <si>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</si>
  <si>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</si>
  <si>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</si>
  <si>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</si>
  <si>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</si>
  <si>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</si>
  <si>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</si>
  <si>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</si>
  <si>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</si>
  <si>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</si>
  <si>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</si>
  <si>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</si>
  <si>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</si>
  <si>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</si>
  <si>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</si>
  <si>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</si>
  <si>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</si>
  <si>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</si>
  <si>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</si>
  <si>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</si>
  <si>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</si>
  <si>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</si>
  <si>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</si>
  <si>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</si>
  <si>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</si>
  <si>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</si>
  <si>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</si>
  <si>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</si>
  <si>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</si>
  <si>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</si>
  <si>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</si>
  <si>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</si>
  <si>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</si>
  <si>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</si>
  <si>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</si>
  <si>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</si>
  <si>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</si>
  <si>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</si>
  <si>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</si>
  <si>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</si>
  <si>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</si>
  <si>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</si>
  <si>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</si>
  <si>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</si>
  <si>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</si>
  <si>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</si>
  <si>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</si>
  <si>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</si>
  <si>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</si>
  <si>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</si>
  <si>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</si>
  <si>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</si>
  <si>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</si>
  <si>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</si>
  <si>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</si>
  <si>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</si>
  <si>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</si>
  <si>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</si>
  <si>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</si>
  <si>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</si>
  <si>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</si>
  <si>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</si>
  <si>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</si>
  <si>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</si>
  <si>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</si>
  <si>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</si>
  <si>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</si>
  <si>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</si>
  <si>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</si>
  <si>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</si>
  <si>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</si>
  <si>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</si>
  <si>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</si>
  <si>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</si>
  <si>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</si>
  <si>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</si>
  <si>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</si>
  <si>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</si>
  <si>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</si>
  <si>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</si>
  <si>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</si>
  <si>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</si>
  <si>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</si>
  <si>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</si>
  <si>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</si>
  <si>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</si>
  <si>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</si>
  <si>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</si>
  <si>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</si>
  <si>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</si>
  <si>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</si>
  <si>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</si>
  <si>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</si>
  <si>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</si>
  <si>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</si>
  <si>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</si>
  <si>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</si>
  <si>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</si>
  <si>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</si>
  <si>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</si>
  <si>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</si>
  <si>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</si>
  <si>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</si>
  <si>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</si>
  <si>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</si>
  <si>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</si>
  <si>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</si>
  <si>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</si>
  <si>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</si>
  <si>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</si>
  <si>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</si>
  <si>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</si>
  <si>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</si>
  <si>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</si>
  <si>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</si>
  <si>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</si>
  <si>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</si>
  <si>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</si>
  <si>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</si>
  <si>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</si>
  <si>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</si>
  <si>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</si>
  <si>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</si>
  <si>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</si>
  <si>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</si>
  <si>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</si>
  <si>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</si>
  <si>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</si>
  <si>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</si>
  <si>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</si>
  <si>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</si>
  <si>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</si>
  <si>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</si>
  <si>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</si>
  <si>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</si>
  <si>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</si>
  <si>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</si>
  <si>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</si>
  <si>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</si>
  <si>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</si>
  <si>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</si>
  <si>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</si>
  <si>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</si>
  <si>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</si>
  <si>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</si>
  <si>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</si>
  <si>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</si>
  <si>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</si>
  <si>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</si>
  <si>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</si>
  <si>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</si>
  <si>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</si>
  <si>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</si>
  <si>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</si>
  <si>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</si>
  <si>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</si>
  <si>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</si>
  <si>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</si>
  <si>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</si>
  <si>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</si>
  <si>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</si>
  <si>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</si>
  <si>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</si>
  <si>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</si>
  <si>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</si>
  <si>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</si>
  <si>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</si>
  <si>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SALAMANCA, GUANAJUATO.</t>
  </si>
  <si>
    <t>CORRESPONDIENTE 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</si>
</sst>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626</v>
      </c>
      <c r="B1" s="139"/>
      <c r="C1" s="19"/>
      <c r="D1" s="16" t="s">
        <v>614</v>
      </c>
      <c r="E1" s="17">
        <v>2021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627</v>
      </c>
      <c r="B3" s="141"/>
      <c r="C3" s="19"/>
      <c r="D3" s="16" t="s">
        <v>616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0"/>
  <sheetViews>
    <sheetView showGridLines="0" workbookViewId="0">
      <selection activeCell="A5" sqref="A5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626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627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23947080.16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23947080.16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9"/>
  <sheetViews>
    <sheetView showGridLines="0" workbookViewId="0">
      <selection activeCell="A4" sqref="A4:C4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626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627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22649017.23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899362.42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68362.42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831000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0</v>
      </c>
    </row>
    <row r="31" spans="1:3" x14ac:dyDescent="0.2">
      <c r="A31" s="100" t="s">
        <v>564</v>
      </c>
      <c r="B31" s="83" t="s">
        <v>442</v>
      </c>
      <c r="C31" s="93">
        <v>0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21749654.809999999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tabSelected="1" workbookViewId="0">
      <selection activeCell="B22" sqref="B22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626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627</v>
      </c>
      <c r="B3" s="162"/>
      <c r="C3" s="162"/>
      <c r="D3" s="162"/>
      <c r="E3" s="162"/>
      <c r="F3" s="162"/>
      <c r="G3" s="16" t="s">
        <v>620</v>
      </c>
      <c r="H3" s="30">
        <v>2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9"/>
  <sheetViews>
    <sheetView topLeftCell="A39" zoomScale="106" zoomScaleNormal="106" workbookViewId="0">
      <selection activeCell="G42" sqref="G42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626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627</v>
      </c>
      <c r="B3" s="143"/>
      <c r="C3" s="143"/>
      <c r="D3" s="143"/>
      <c r="E3" s="143"/>
      <c r="F3" s="143"/>
      <c r="G3" s="16" t="s">
        <v>620</v>
      </c>
      <c r="H3" s="27">
        <v>2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319976.3</v>
      </c>
      <c r="D15" s="26">
        <v>317647.67</v>
      </c>
      <c r="E15" s="26">
        <v>317113.62</v>
      </c>
      <c r="F15" s="26">
        <v>315264.34000000003</v>
      </c>
      <c r="G15" s="26">
        <v>317498.09000000003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152541.06</v>
      </c>
      <c r="D20" s="26">
        <v>152541.06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21900.85</v>
      </c>
      <c r="D21" s="26">
        <v>21900.85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32775.480000000003</v>
      </c>
      <c r="D23" s="26">
        <v>32775.480000000003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428.95</v>
      </c>
      <c r="D24" s="26">
        <v>428.95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21153.759999999998</v>
      </c>
      <c r="D25" s="26">
        <v>21153.759999999998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178119.1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178119.1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7979675.7199999997</v>
      </c>
      <c r="D62" s="26">
        <f t="shared" ref="D62:E62" si="0">SUM(D63:D70)</f>
        <v>0</v>
      </c>
      <c r="E62" s="26">
        <f t="shared" si="0"/>
        <v>-4324837.57</v>
      </c>
    </row>
    <row r="63" spans="1:9" x14ac:dyDescent="0.2">
      <c r="A63" s="24">
        <v>1241</v>
      </c>
      <c r="B63" s="22" t="s">
        <v>240</v>
      </c>
      <c r="C63" s="26">
        <v>3775922.31</v>
      </c>
      <c r="D63" s="26">
        <v>0</v>
      </c>
      <c r="E63" s="26">
        <v>-2254080.83</v>
      </c>
    </row>
    <row r="64" spans="1:9" x14ac:dyDescent="0.2">
      <c r="A64" s="24">
        <v>1242</v>
      </c>
      <c r="B64" s="22" t="s">
        <v>241</v>
      </c>
      <c r="C64" s="26">
        <v>599042.29</v>
      </c>
      <c r="D64" s="26">
        <v>0</v>
      </c>
      <c r="E64" s="26">
        <v>-232388.05</v>
      </c>
    </row>
    <row r="65" spans="1:9" x14ac:dyDescent="0.2">
      <c r="A65" s="24">
        <v>1243</v>
      </c>
      <c r="B65" s="22" t="s">
        <v>242</v>
      </c>
      <c r="C65" s="26">
        <v>128446.61</v>
      </c>
      <c r="D65" s="26">
        <v>0</v>
      </c>
      <c r="E65" s="26">
        <v>-39205.89</v>
      </c>
    </row>
    <row r="66" spans="1:9" x14ac:dyDescent="0.2">
      <c r="A66" s="24">
        <v>1244</v>
      </c>
      <c r="B66" s="22" t="s">
        <v>243</v>
      </c>
      <c r="C66" s="26">
        <v>3200299.74</v>
      </c>
      <c r="D66" s="26">
        <v>0</v>
      </c>
      <c r="E66" s="26">
        <v>-1672538.1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248819.77</v>
      </c>
      <c r="D68" s="26">
        <v>0</v>
      </c>
      <c r="E68" s="26">
        <v>-126624.7</v>
      </c>
    </row>
    <row r="69" spans="1:9" x14ac:dyDescent="0.2">
      <c r="A69" s="24">
        <v>1247</v>
      </c>
      <c r="B69" s="22" t="s">
        <v>246</v>
      </c>
      <c r="C69" s="26">
        <v>27145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166706.79999999999</v>
      </c>
      <c r="D74" s="26">
        <f>SUM(D75:D79)</f>
        <v>0</v>
      </c>
      <c r="E74" s="26">
        <f>SUM(E75:E79)</f>
        <v>65129.21</v>
      </c>
    </row>
    <row r="75" spans="1:9" x14ac:dyDescent="0.2">
      <c r="A75" s="24">
        <v>1251</v>
      </c>
      <c r="B75" s="22" t="s">
        <v>250</v>
      </c>
      <c r="C75" s="26">
        <v>25494.799999999999</v>
      </c>
      <c r="D75" s="26">
        <v>0</v>
      </c>
      <c r="E75" s="26">
        <v>5452.54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141212</v>
      </c>
      <c r="D78" s="26">
        <v>0</v>
      </c>
      <c r="E78" s="26">
        <v>59676.67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305895.09000000003</v>
      </c>
      <c r="D110" s="26">
        <f>SUM(D111:D119)</f>
        <v>305895.09000000003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6915.29</v>
      </c>
      <c r="D111" s="26">
        <f>C111</f>
        <v>6915.29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36099.11</v>
      </c>
      <c r="D112" s="26">
        <f t="shared" ref="D112:D119" si="1">C112</f>
        <v>36099.11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260070.95</v>
      </c>
      <c r="D117" s="26">
        <f t="shared" si="1"/>
        <v>260070.95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2809.74</v>
      </c>
      <c r="D119" s="26">
        <f t="shared" si="1"/>
        <v>2809.74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626</v>
      </c>
      <c r="B1" s="140"/>
      <c r="C1" s="140"/>
      <c r="D1" s="16" t="s">
        <v>614</v>
      </c>
      <c r="E1" s="27">
        <v>2021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627</v>
      </c>
      <c r="B3" s="140"/>
      <c r="C3" s="140"/>
      <c r="D3" s="16" t="s">
        <v>620</v>
      </c>
      <c r="E3" s="27">
        <v>2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1418834.68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1418834.68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1418834.68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22064430.98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22064430.98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22064430.98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463814.5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463814.5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463814.5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21749654.809999999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16887081.93</v>
      </c>
      <c r="D100" s="59">
        <f>C100/$C$99</f>
        <v>0.77642988256695011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14804824.48</v>
      </c>
      <c r="D101" s="59">
        <f t="shared" ref="D101:D164" si="0">C101/$C$99</f>
        <v>0.6806923884232442</v>
      </c>
      <c r="E101" s="58"/>
    </row>
    <row r="102" spans="1:5" x14ac:dyDescent="0.2">
      <c r="A102" s="56">
        <v>5111</v>
      </c>
      <c r="B102" s="53" t="s">
        <v>364</v>
      </c>
      <c r="C102" s="57">
        <v>10827759.960000001</v>
      </c>
      <c r="D102" s="59">
        <f t="shared" si="0"/>
        <v>0.49783594519493901</v>
      </c>
      <c r="E102" s="58"/>
    </row>
    <row r="103" spans="1:5" x14ac:dyDescent="0.2">
      <c r="A103" s="56">
        <v>5112</v>
      </c>
      <c r="B103" s="53" t="s">
        <v>365</v>
      </c>
      <c r="C103" s="57">
        <v>101287.18</v>
      </c>
      <c r="D103" s="59">
        <f t="shared" si="0"/>
        <v>4.6569557487151679E-3</v>
      </c>
      <c r="E103" s="58"/>
    </row>
    <row r="104" spans="1:5" x14ac:dyDescent="0.2">
      <c r="A104" s="56">
        <v>5113</v>
      </c>
      <c r="B104" s="53" t="s">
        <v>366</v>
      </c>
      <c r="C104" s="57">
        <v>401176.27</v>
      </c>
      <c r="D104" s="59">
        <f t="shared" si="0"/>
        <v>1.8445178716838682E-2</v>
      </c>
      <c r="E104" s="58"/>
    </row>
    <row r="105" spans="1:5" x14ac:dyDescent="0.2">
      <c r="A105" s="56">
        <v>5114</v>
      </c>
      <c r="B105" s="53" t="s">
        <v>367</v>
      </c>
      <c r="C105" s="57">
        <v>1708292.67</v>
      </c>
      <c r="D105" s="59">
        <f t="shared" si="0"/>
        <v>7.854343827169917E-2</v>
      </c>
      <c r="E105" s="58"/>
    </row>
    <row r="106" spans="1:5" x14ac:dyDescent="0.2">
      <c r="A106" s="56">
        <v>5115</v>
      </c>
      <c r="B106" s="53" t="s">
        <v>368</v>
      </c>
      <c r="C106" s="57">
        <v>1234173.23</v>
      </c>
      <c r="D106" s="59">
        <f t="shared" si="0"/>
        <v>5.6744497362438834E-2</v>
      </c>
      <c r="E106" s="58"/>
    </row>
    <row r="107" spans="1:5" x14ac:dyDescent="0.2">
      <c r="A107" s="56">
        <v>5116</v>
      </c>
      <c r="B107" s="53" t="s">
        <v>369</v>
      </c>
      <c r="C107" s="57">
        <v>532135.17000000004</v>
      </c>
      <c r="D107" s="59">
        <f t="shared" si="0"/>
        <v>2.4466373128613349E-2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916474.34</v>
      </c>
      <c r="D108" s="59">
        <f t="shared" si="0"/>
        <v>4.2137420019127195E-2</v>
      </c>
      <c r="E108" s="58"/>
    </row>
    <row r="109" spans="1:5" x14ac:dyDescent="0.2">
      <c r="A109" s="56">
        <v>5121</v>
      </c>
      <c r="B109" s="53" t="s">
        <v>371</v>
      </c>
      <c r="C109" s="57">
        <v>181514.44</v>
      </c>
      <c r="D109" s="59">
        <f t="shared" si="0"/>
        <v>8.3456239460197677E-3</v>
      </c>
      <c r="E109" s="58"/>
    </row>
    <row r="110" spans="1:5" x14ac:dyDescent="0.2">
      <c r="A110" s="56">
        <v>5122</v>
      </c>
      <c r="B110" s="53" t="s">
        <v>372</v>
      </c>
      <c r="C110" s="57">
        <v>154666.66</v>
      </c>
      <c r="D110" s="59">
        <f t="shared" si="0"/>
        <v>7.1112236654389469E-3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145751.91</v>
      </c>
      <c r="D112" s="59">
        <f t="shared" si="0"/>
        <v>6.7013435970940827E-3</v>
      </c>
      <c r="E112" s="58"/>
    </row>
    <row r="113" spans="1:5" x14ac:dyDescent="0.2">
      <c r="A113" s="56">
        <v>5125</v>
      </c>
      <c r="B113" s="53" t="s">
        <v>375</v>
      </c>
      <c r="C113" s="57">
        <v>29319.1</v>
      </c>
      <c r="D113" s="59">
        <f t="shared" si="0"/>
        <v>1.3480259919582604E-3</v>
      </c>
      <c r="E113" s="58"/>
    </row>
    <row r="114" spans="1:5" x14ac:dyDescent="0.2">
      <c r="A114" s="56">
        <v>5126</v>
      </c>
      <c r="B114" s="53" t="s">
        <v>376</v>
      </c>
      <c r="C114" s="57">
        <v>328267.49</v>
      </c>
      <c r="D114" s="59">
        <f t="shared" si="0"/>
        <v>1.5092997698936813E-2</v>
      </c>
      <c r="E114" s="58"/>
    </row>
    <row r="115" spans="1:5" x14ac:dyDescent="0.2">
      <c r="A115" s="56">
        <v>5127</v>
      </c>
      <c r="B115" s="53" t="s">
        <v>377</v>
      </c>
      <c r="C115" s="57">
        <v>8307.7900000000009</v>
      </c>
      <c r="D115" s="59">
        <f t="shared" si="0"/>
        <v>3.8197341854732643E-4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68646.95</v>
      </c>
      <c r="D117" s="59">
        <f t="shared" si="0"/>
        <v>3.156231701131996E-3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1165783.1099999999</v>
      </c>
      <c r="D118" s="59">
        <f t="shared" si="0"/>
        <v>5.3600074124578713E-2</v>
      </c>
      <c r="E118" s="58"/>
    </row>
    <row r="119" spans="1:5" x14ac:dyDescent="0.2">
      <c r="A119" s="56">
        <v>5131</v>
      </c>
      <c r="B119" s="53" t="s">
        <v>381</v>
      </c>
      <c r="C119" s="57">
        <v>252711.6</v>
      </c>
      <c r="D119" s="59">
        <f t="shared" si="0"/>
        <v>1.1619108542532314E-2</v>
      </c>
      <c r="E119" s="58"/>
    </row>
    <row r="120" spans="1:5" x14ac:dyDescent="0.2">
      <c r="A120" s="56">
        <v>5132</v>
      </c>
      <c r="B120" s="53" t="s">
        <v>382</v>
      </c>
      <c r="C120" s="57">
        <v>67716.38</v>
      </c>
      <c r="D120" s="59">
        <f t="shared" si="0"/>
        <v>3.1134461945053742E-3</v>
      </c>
      <c r="E120" s="58"/>
    </row>
    <row r="121" spans="1:5" x14ac:dyDescent="0.2">
      <c r="A121" s="56">
        <v>5133</v>
      </c>
      <c r="B121" s="53" t="s">
        <v>383</v>
      </c>
      <c r="C121" s="57">
        <v>91185.22</v>
      </c>
      <c r="D121" s="59">
        <f t="shared" si="0"/>
        <v>4.1924904462426272E-3</v>
      </c>
      <c r="E121" s="58"/>
    </row>
    <row r="122" spans="1:5" x14ac:dyDescent="0.2">
      <c r="A122" s="56">
        <v>5134</v>
      </c>
      <c r="B122" s="53" t="s">
        <v>384</v>
      </c>
      <c r="C122" s="57">
        <v>221760.55</v>
      </c>
      <c r="D122" s="59">
        <f t="shared" si="0"/>
        <v>1.0196049175825977E-2</v>
      </c>
      <c r="E122" s="58"/>
    </row>
    <row r="123" spans="1:5" x14ac:dyDescent="0.2">
      <c r="A123" s="56">
        <v>5135</v>
      </c>
      <c r="B123" s="53" t="s">
        <v>385</v>
      </c>
      <c r="C123" s="57">
        <v>145831.20000000001</v>
      </c>
      <c r="D123" s="59">
        <f t="shared" si="0"/>
        <v>6.7049891721936723E-3</v>
      </c>
      <c r="E123" s="58"/>
    </row>
    <row r="124" spans="1:5" x14ac:dyDescent="0.2">
      <c r="A124" s="56">
        <v>5136</v>
      </c>
      <c r="B124" s="53" t="s">
        <v>386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387</v>
      </c>
      <c r="C125" s="57">
        <v>6560.5</v>
      </c>
      <c r="D125" s="59">
        <f t="shared" si="0"/>
        <v>3.0163697112947424E-4</v>
      </c>
      <c r="E125" s="58"/>
    </row>
    <row r="126" spans="1:5" x14ac:dyDescent="0.2">
      <c r="A126" s="56">
        <v>5138</v>
      </c>
      <c r="B126" s="53" t="s">
        <v>388</v>
      </c>
      <c r="C126" s="57">
        <v>31630.5</v>
      </c>
      <c r="D126" s="59">
        <f t="shared" si="0"/>
        <v>1.4542989429633161E-3</v>
      </c>
      <c r="E126" s="58"/>
    </row>
    <row r="127" spans="1:5" x14ac:dyDescent="0.2">
      <c r="A127" s="56">
        <v>5139</v>
      </c>
      <c r="B127" s="53" t="s">
        <v>389</v>
      </c>
      <c r="C127" s="57">
        <v>348387.16</v>
      </c>
      <c r="D127" s="59">
        <f t="shared" si="0"/>
        <v>1.6018054679185965E-2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4862572.88</v>
      </c>
      <c r="D128" s="59">
        <f t="shared" si="0"/>
        <v>0.22357011743304997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4862572.88</v>
      </c>
      <c r="D138" s="59">
        <f t="shared" si="0"/>
        <v>0.22357011743304997</v>
      </c>
      <c r="E138" s="58"/>
    </row>
    <row r="139" spans="1:5" x14ac:dyDescent="0.2">
      <c r="A139" s="56">
        <v>5241</v>
      </c>
      <c r="B139" s="53" t="s">
        <v>399</v>
      </c>
      <c r="C139" s="57">
        <v>4862572.88</v>
      </c>
      <c r="D139" s="59">
        <f t="shared" si="0"/>
        <v>0.22357011743304997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626</v>
      </c>
      <c r="B1" s="144"/>
      <c r="C1" s="144"/>
      <c r="D1" s="29" t="s">
        <v>614</v>
      </c>
      <c r="E1" s="30">
        <v>2021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627</v>
      </c>
      <c r="B3" s="144"/>
      <c r="C3" s="144"/>
      <c r="D3" s="16" t="s">
        <v>620</v>
      </c>
      <c r="E3" s="30">
        <v>2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2197425.35</v>
      </c>
    </row>
    <row r="15" spans="1:5" x14ac:dyDescent="0.2">
      <c r="A15" s="35">
        <v>3220</v>
      </c>
      <c r="B15" s="31" t="s">
        <v>474</v>
      </c>
      <c r="C15" s="36">
        <v>4251283.66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workbookViewId="0">
      <selection activeCell="D2" sqref="D2:D3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626</v>
      </c>
      <c r="B1" s="144"/>
      <c r="C1" s="144"/>
      <c r="D1" s="29" t="s">
        <v>614</v>
      </c>
      <c r="E1" s="30">
        <v>2021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627</v>
      </c>
      <c r="B3" s="144"/>
      <c r="C3" s="144"/>
      <c r="D3" s="16" t="s">
        <v>620</v>
      </c>
      <c r="E3" s="30">
        <v>2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14003</v>
      </c>
      <c r="D8" s="36">
        <v>0</v>
      </c>
    </row>
    <row r="9" spans="1:5" x14ac:dyDescent="0.2">
      <c r="A9" s="35">
        <v>1112</v>
      </c>
      <c r="B9" s="31" t="s">
        <v>488</v>
      </c>
      <c r="C9" s="36">
        <v>2257289.86</v>
      </c>
      <c r="D9" s="36">
        <v>5702199.7800000003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2271292.86</v>
      </c>
      <c r="D15" s="36">
        <f>SUM(D8:D14)</f>
        <v>5702199.7800000003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178119.1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178119.1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7979675.7199999997</v>
      </c>
    </row>
    <row r="29" spans="1:5" x14ac:dyDescent="0.2">
      <c r="A29" s="35">
        <v>1241</v>
      </c>
      <c r="B29" s="31" t="s">
        <v>240</v>
      </c>
      <c r="C29" s="36">
        <v>3775922.31</v>
      </c>
    </row>
    <row r="30" spans="1:5" x14ac:dyDescent="0.2">
      <c r="A30" s="35">
        <v>1242</v>
      </c>
      <c r="B30" s="31" t="s">
        <v>241</v>
      </c>
      <c r="C30" s="36">
        <v>599042.29</v>
      </c>
    </row>
    <row r="31" spans="1:5" x14ac:dyDescent="0.2">
      <c r="A31" s="35">
        <v>1243</v>
      </c>
      <c r="B31" s="31" t="s">
        <v>242</v>
      </c>
      <c r="C31" s="36">
        <v>128446.61</v>
      </c>
    </row>
    <row r="32" spans="1:5" x14ac:dyDescent="0.2">
      <c r="A32" s="35">
        <v>1244</v>
      </c>
      <c r="B32" s="31" t="s">
        <v>243</v>
      </c>
      <c r="C32" s="36">
        <v>3200299.74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248819.77</v>
      </c>
    </row>
    <row r="35" spans="1:5" x14ac:dyDescent="0.2">
      <c r="A35" s="35">
        <v>1247</v>
      </c>
      <c r="B35" s="31" t="s">
        <v>246</v>
      </c>
      <c r="C35" s="36">
        <v>27145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166706.79999999999</v>
      </c>
    </row>
    <row r="38" spans="1:5" x14ac:dyDescent="0.2">
      <c r="A38" s="35">
        <v>1251</v>
      </c>
      <c r="B38" s="31" t="s">
        <v>250</v>
      </c>
      <c r="C38" s="36">
        <v>25494.799999999999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141212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72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2021-07-14T16:01:27Z</cp:lastPrinted>
  <dcterms:created xsi:type="dcterms:W3CDTF">2012-12-11T20:36:24Z</dcterms:created>
  <dcterms:modified xsi:type="dcterms:W3CDTF">2021-07-14T16:02:49Z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